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950" activeTab="1"/>
  </bookViews>
  <sheets>
    <sheet name="Chart3" sheetId="1" r:id="rId1"/>
    <sheet name="πίνακες 1-2" sheetId="2" r:id="rId2"/>
  </sheets>
  <definedNames>
    <definedName name="_xlnm.Print_Area" localSheetId="1">'πίνακες 1-2'!$A$1:$I$32</definedName>
  </definedNames>
  <calcPr fullCalcOnLoad="1"/>
</workbook>
</file>

<file path=xl/sharedStrings.xml><?xml version="1.0" encoding="utf-8"?>
<sst xmlns="http://schemas.openxmlformats.org/spreadsheetml/2006/main" count="44" uniqueCount="28">
  <si>
    <t>Σύνολο</t>
  </si>
  <si>
    <t>15-19</t>
  </si>
  <si>
    <t>20-24</t>
  </si>
  <si>
    <t>25-29</t>
  </si>
  <si>
    <t>30-39</t>
  </si>
  <si>
    <t>40-49</t>
  </si>
  <si>
    <t>60-64</t>
  </si>
  <si>
    <t>65+</t>
  </si>
  <si>
    <t>%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</si>
  <si>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</si>
  <si>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</si>
  <si>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</si>
  <si>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</si>
  <si>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</si>
  <si>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</si>
  <si>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</si>
  <si>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</si>
  <si>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</si>
  <si>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</si>
  <si>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</si>
  <si>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</si>
  <si>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Μεταβολή</t>
  </si>
  <si>
    <t xml:space="preserve">ΝΕΟΕΙΣΕΡΧΟΜΕΝΟΙ </t>
  </si>
  <si>
    <t>Αμμόχωστος</t>
  </si>
  <si>
    <t xml:space="preserve">ΝΕΟΕΙΣΕΡΧΟΜΕΝΩΝ ΚΑΤΑ ΗΛΙΚΙΑ  </t>
  </si>
  <si>
    <t xml:space="preserve">ΝΕΟΕΙΣΕΡΧΟΜΕΝΩΝ ΚΑΤΑ ΕΠΑΡΧΙΑ </t>
  </si>
  <si>
    <t>Μάιος 2015</t>
  </si>
  <si>
    <t>Ιούνιος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</si>
</sst>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32" borderId="10" xfId="57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9" fontId="1" fillId="0" borderId="0" xfId="57" applyFont="1" applyBorder="1" applyAlignment="1">
      <alignment/>
    </xf>
    <xf numFmtId="9" fontId="3" fillId="0" borderId="0" xfId="57" applyFont="1" applyBorder="1" applyAlignment="1">
      <alignment/>
    </xf>
    <xf numFmtId="9" fontId="3" fillId="0" borderId="0" xfId="57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9" fontId="5" fillId="0" borderId="14" xfId="57" applyFont="1" applyBorder="1" applyAlignment="1">
      <alignment/>
    </xf>
    <xf numFmtId="9" fontId="5" fillId="0" borderId="15" xfId="57" applyFont="1" applyBorder="1" applyAlignment="1">
      <alignment/>
    </xf>
    <xf numFmtId="9" fontId="5" fillId="0" borderId="16" xfId="57" applyFont="1" applyBorder="1" applyAlignment="1">
      <alignment/>
    </xf>
    <xf numFmtId="3" fontId="0" fillId="0" borderId="0" xfId="0" applyNumberFormat="1" applyBorder="1" applyAlignment="1">
      <alignment/>
    </xf>
    <xf numFmtId="9" fontId="3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9" fontId="5" fillId="0" borderId="21" xfId="0" applyNumberFormat="1" applyFont="1" applyBorder="1" applyAlignment="1">
      <alignment/>
    </xf>
    <xf numFmtId="180" fontId="0" fillId="0" borderId="22" xfId="0" applyNumberFormat="1" applyBorder="1" applyAlignment="1">
      <alignment/>
    </xf>
    <xf numFmtId="9" fontId="0" fillId="0" borderId="22" xfId="0" applyNumberFormat="1" applyBorder="1" applyAlignment="1">
      <alignment/>
    </xf>
    <xf numFmtId="9" fontId="5" fillId="0" borderId="15" xfId="0" applyNumberFormat="1" applyFont="1" applyBorder="1" applyAlignment="1">
      <alignment/>
    </xf>
    <xf numFmtId="180" fontId="1" fillId="0" borderId="22" xfId="57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9" fontId="5" fillId="0" borderId="27" xfId="57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9" fontId="5" fillId="0" borderId="21" xfId="57" applyFont="1" applyBorder="1" applyAlignment="1">
      <alignment/>
    </xf>
    <xf numFmtId="0" fontId="3" fillId="32" borderId="33" xfId="0" applyFont="1" applyFill="1" applyBorder="1" applyAlignment="1">
      <alignment/>
    </xf>
    <xf numFmtId="9" fontId="5" fillId="0" borderId="34" xfId="57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35" xfId="0" applyBorder="1" applyAlignment="1">
      <alignment/>
    </xf>
    <xf numFmtId="0" fontId="3" fillId="32" borderId="28" xfId="0" applyFont="1" applyFill="1" applyBorder="1" applyAlignment="1">
      <alignment/>
    </xf>
    <xf numFmtId="9" fontId="5" fillId="0" borderId="36" xfId="57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/>
    </xf>
    <xf numFmtId="0" fontId="0" fillId="0" borderId="38" xfId="0" applyNumberFormat="1" applyBorder="1" applyAlignment="1">
      <alignment/>
    </xf>
    <xf numFmtId="9" fontId="5" fillId="0" borderId="38" xfId="57" applyNumberFormat="1" applyFont="1" applyBorder="1" applyAlignment="1">
      <alignment/>
    </xf>
    <xf numFmtId="0" fontId="5" fillId="0" borderId="38" xfId="0" applyFont="1" applyBorder="1" applyAlignment="1">
      <alignment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9" fontId="39" fillId="33" borderId="0" xfId="57" applyFont="1" applyFill="1" applyBorder="1" applyAlignment="1">
      <alignment/>
    </xf>
    <xf numFmtId="180" fontId="39" fillId="33" borderId="0" xfId="0" applyNumberFormat="1" applyFont="1" applyFill="1" applyBorder="1" applyAlignment="1">
      <alignment/>
    </xf>
    <xf numFmtId="9" fontId="39" fillId="33" borderId="0" xfId="0" applyNumberFormat="1" applyFont="1" applyFill="1" applyBorder="1" applyAlignment="1">
      <alignment/>
    </xf>
    <xf numFmtId="0" fontId="5" fillId="0" borderId="39" xfId="0" applyFont="1" applyBorder="1" applyAlignment="1">
      <alignment/>
    </xf>
    <xf numFmtId="9" fontId="5" fillId="0" borderId="16" xfId="0" applyNumberFormat="1" applyFont="1" applyBorder="1" applyAlignment="1">
      <alignment/>
    </xf>
    <xf numFmtId="0" fontId="6" fillId="32" borderId="28" xfId="0" applyFont="1" applyFill="1" applyBorder="1" applyAlignment="1">
      <alignment/>
    </xf>
    <xf numFmtId="9" fontId="6" fillId="32" borderId="10" xfId="57" applyNumberFormat="1" applyFont="1" applyFill="1" applyBorder="1" applyAlignment="1">
      <alignment/>
    </xf>
    <xf numFmtId="0" fontId="6" fillId="0" borderId="40" xfId="0" applyFont="1" applyBorder="1" applyAlignment="1">
      <alignment/>
    </xf>
    <xf numFmtId="0" fontId="3" fillId="32" borderId="31" xfId="0" applyFont="1" applyFill="1" applyBorder="1" applyAlignment="1">
      <alignment/>
    </xf>
    <xf numFmtId="0" fontId="6" fillId="32" borderId="41" xfId="0" applyFont="1" applyFill="1" applyBorder="1" applyAlignment="1">
      <alignment/>
    </xf>
    <xf numFmtId="9" fontId="6" fillId="32" borderId="32" xfId="57" applyFont="1" applyFill="1" applyBorder="1" applyAlignment="1">
      <alignment/>
    </xf>
    <xf numFmtId="0" fontId="5" fillId="0" borderId="38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Κατανομή εγγεγραμμένων ανέργων κατά ηλικία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factor"/>
          <c:yMode val="factor"/>
          <c:x val="-0.02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6"/>
          <c:w val="0.9095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'πίνακες 1-2'!$K$6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/>
            </c:multiLvlStrRef>
          </c:cat>
          <c:val>
            <c:numRef>
              <c:f>'πίνακες 1-2'!$L$6:$Q$6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'πίνακες 1-2'!$K$7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1-2'!$L$7:$Q$7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'πίνακες 1-2'!$K$8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1-2'!$L$8:$Q$8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'πίνακες 1-2'!$K$9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1-2'!$L$9:$Q$9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'πίνακες 1-2'!$K$10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1-2'!$L$10:$Q$10</c:f>
              <c:numCache>
                <c:ptCount val="6"/>
              </c:numCache>
            </c:numRef>
          </c:val>
        </c:ser>
        <c:ser>
          <c:idx val="5"/>
          <c:order val="5"/>
          <c:tx>
            <c:strRef>
              <c:f>'πίνακες 1-2'!$K$11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1-2'!$L$11:$Q$11</c:f>
              <c:numCache>
                <c:ptCount val="6"/>
              </c:numCache>
            </c:numRef>
          </c:val>
        </c:ser>
        <c:ser>
          <c:idx val="6"/>
          <c:order val="6"/>
          <c:tx>
            <c:strRef>
              <c:f>'πίνακες 1-2'!$K$12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1-2'!$L$12:$Q$12</c:f>
              <c:numCache>
                <c:ptCount val="6"/>
              </c:numCache>
            </c:numRef>
          </c:val>
        </c:ser>
        <c:ser>
          <c:idx val="7"/>
          <c:order val="7"/>
          <c:tx>
            <c:strRef>
              <c:f>'πίνακες 1-2'!$K$13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1-2'!$L$13:$Q$13</c:f>
              <c:numCache>
                <c:ptCount val="6"/>
              </c:numCache>
            </c:numRef>
          </c:val>
        </c:ser>
        <c:ser>
          <c:idx val="8"/>
          <c:order val="8"/>
          <c:tx>
            <c:strRef>
              <c:f>'πίνακες 1-2'!$K$14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/>
            </c:multiLvlStrRef>
          </c:cat>
          <c:val>
            <c:numRef>
              <c:f>'πίνακες 1-2'!$L$14:$Q$14</c:f>
              <c:numCache>
                <c:ptCount val="6"/>
              </c:numCache>
            </c:numRef>
          </c:val>
        </c:ser>
        <c:overlap val="100"/>
        <c:gapWidth val="55"/>
        <c:axId val="5271711"/>
        <c:axId val="47445400"/>
      </c:barChart>
      <c:catAx>
        <c:axId val="5271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45400"/>
        <c:crosses val="autoZero"/>
        <c:auto val="1"/>
        <c:lblOffset val="100"/>
        <c:tickLblSkip val="1"/>
        <c:noMultiLvlLbl val="0"/>
      </c:catAx>
      <c:valAx>
        <c:axId val="47445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1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"/>
          <c:y val="0.367"/>
          <c:w val="0.0437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5.57421875" style="0" customWidth="1"/>
    <col min="2" max="2" width="6.57421875" style="0" customWidth="1"/>
    <col min="3" max="3" width="10.28125" style="0" customWidth="1"/>
    <col min="4" max="4" width="7.421875" style="0" customWidth="1"/>
    <col min="5" max="5" width="7.140625" style="0" customWidth="1"/>
    <col min="6" max="8" width="6.57421875" style="0" customWidth="1"/>
    <col min="9" max="9" width="5.8515625" style="0" customWidth="1"/>
    <col min="10" max="10" width="7.8515625" style="0" customWidth="1"/>
    <col min="11" max="11" width="7.00390625" style="0" customWidth="1"/>
    <col min="12" max="15" width="8.00390625" style="0" bestFit="1" customWidth="1"/>
    <col min="16" max="17" width="7.140625" style="0" bestFit="1" customWidth="1"/>
    <col min="18" max="18" width="5.8515625" style="0" customWidth="1"/>
    <col min="19" max="21" width="7.140625" style="0" customWidth="1"/>
    <col min="22" max="36" width="5.8515625" style="0" customWidth="1"/>
  </cols>
  <sheetData>
    <row r="1" spans="1:11" ht="15.75">
      <c r="A1" s="82" t="s">
        <v>22</v>
      </c>
      <c r="B1" s="82"/>
      <c r="C1" s="82"/>
      <c r="D1" s="82"/>
      <c r="E1" s="82"/>
      <c r="F1" s="82"/>
      <c r="G1" s="82"/>
      <c r="K1" s="14"/>
    </row>
    <row r="2" spans="1:7" ht="15">
      <c r="A2" s="2" t="s">
        <v>10</v>
      </c>
      <c r="B2" s="2"/>
      <c r="C2" s="2"/>
      <c r="D2" s="2"/>
      <c r="E2" s="2"/>
      <c r="F2" s="2"/>
      <c r="G2" s="2"/>
    </row>
    <row r="3" spans="1:22" ht="15">
      <c r="A3" s="1" t="s">
        <v>18</v>
      </c>
      <c r="B3" s="2"/>
      <c r="C3" s="2"/>
      <c r="D3" s="2"/>
      <c r="E3" s="2"/>
      <c r="F3" s="2"/>
      <c r="G3" s="2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5">
      <c r="A4" s="18" t="s">
        <v>24</v>
      </c>
      <c r="B4" s="18"/>
      <c r="C4" s="18"/>
      <c r="D4" s="18"/>
      <c r="E4" s="18"/>
      <c r="F4" s="18"/>
      <c r="G4" s="18"/>
      <c r="K4" s="61"/>
      <c r="L4" s="61"/>
      <c r="M4" s="61"/>
      <c r="N4" s="80"/>
      <c r="O4" s="80"/>
      <c r="P4" s="80"/>
      <c r="Q4" s="80"/>
      <c r="R4" s="61"/>
      <c r="S4" s="61"/>
      <c r="T4" s="61"/>
      <c r="U4" s="61"/>
      <c r="V4" s="61"/>
    </row>
    <row r="5" spans="1:22" ht="15.75" thickBot="1">
      <c r="A5" s="19"/>
      <c r="B5" s="19"/>
      <c r="C5" s="19"/>
      <c r="D5" s="19"/>
      <c r="E5" s="16"/>
      <c r="F5" s="16"/>
      <c r="G5" s="16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3"/>
    </row>
    <row r="6" spans="1:22" ht="15.75" thickBot="1">
      <c r="A6" s="29"/>
      <c r="B6" s="77" t="s">
        <v>19</v>
      </c>
      <c r="C6" s="78"/>
      <c r="D6" s="78"/>
      <c r="E6" s="78"/>
      <c r="F6" s="78"/>
      <c r="G6" s="79"/>
      <c r="H6" s="6"/>
      <c r="K6" s="61"/>
      <c r="L6" s="64"/>
      <c r="M6" s="63"/>
      <c r="N6" s="64"/>
      <c r="O6" s="63"/>
      <c r="P6" s="64"/>
      <c r="Q6" s="63"/>
      <c r="R6" s="61"/>
      <c r="S6" s="62"/>
      <c r="T6" s="62"/>
      <c r="U6" s="62"/>
      <c r="V6" s="63"/>
    </row>
    <row r="7" spans="1:22" ht="15.75" thickBot="1">
      <c r="A7" s="56" t="s">
        <v>16</v>
      </c>
      <c r="B7" s="81" t="s">
        <v>26</v>
      </c>
      <c r="C7" s="81"/>
      <c r="D7" s="81" t="s">
        <v>27</v>
      </c>
      <c r="E7" s="81"/>
      <c r="F7" s="75" t="s">
        <v>21</v>
      </c>
      <c r="G7" s="76"/>
      <c r="H7" s="7"/>
      <c r="K7" s="61"/>
      <c r="L7" s="65"/>
      <c r="M7" s="65"/>
      <c r="N7" s="65"/>
      <c r="O7" s="65"/>
      <c r="P7" s="65"/>
      <c r="Q7" s="65"/>
      <c r="R7" s="61"/>
      <c r="S7" s="62"/>
      <c r="T7" s="62"/>
      <c r="U7" s="62"/>
      <c r="V7" s="63"/>
    </row>
    <row r="8" spans="1:22" ht="15.75" thickBot="1">
      <c r="A8" s="70"/>
      <c r="B8" s="40" t="s">
        <v>9</v>
      </c>
      <c r="C8" s="41" t="s">
        <v>8</v>
      </c>
      <c r="D8" s="40" t="s">
        <v>9</v>
      </c>
      <c r="E8" s="44" t="s">
        <v>8</v>
      </c>
      <c r="F8" s="40" t="s">
        <v>9</v>
      </c>
      <c r="G8" s="30" t="s">
        <v>8</v>
      </c>
      <c r="H8" s="6"/>
      <c r="K8" s="61"/>
      <c r="L8" s="65"/>
      <c r="M8" s="65"/>
      <c r="N8" s="65"/>
      <c r="O8" s="65"/>
      <c r="P8" s="65"/>
      <c r="Q8" s="65"/>
      <c r="R8" s="61"/>
      <c r="S8" s="62"/>
      <c r="T8" s="62"/>
      <c r="U8" s="62"/>
      <c r="V8" s="63"/>
    </row>
    <row r="9" spans="1:22" ht="15">
      <c r="A9" s="74" t="s">
        <v>1</v>
      </c>
      <c r="B9" s="57">
        <v>114</v>
      </c>
      <c r="C9" s="58">
        <f>B9/B17</f>
        <v>0.026716662760721818</v>
      </c>
      <c r="D9" s="57">
        <v>139</v>
      </c>
      <c r="E9" s="58">
        <f>D9/D17</f>
        <v>0.02701127089001166</v>
      </c>
      <c r="F9" s="59">
        <f aca="true" t="shared" si="0" ref="F9:F16">D9-B9</f>
        <v>25</v>
      </c>
      <c r="G9" s="42">
        <f aca="true" t="shared" si="1" ref="G9:G16">F9/B9</f>
        <v>0.21929824561403508</v>
      </c>
      <c r="H9" s="36"/>
      <c r="K9" s="61"/>
      <c r="L9" s="65"/>
      <c r="M9" s="65"/>
      <c r="N9" s="65"/>
      <c r="O9" s="65"/>
      <c r="P9" s="65"/>
      <c r="Q9" s="65"/>
      <c r="R9" s="61"/>
      <c r="S9" s="62"/>
      <c r="T9" s="62"/>
      <c r="U9" s="62"/>
      <c r="V9" s="63"/>
    </row>
    <row r="10" spans="1:22" ht="15">
      <c r="A10" s="74" t="s">
        <v>2</v>
      </c>
      <c r="B10" s="57">
        <v>1117</v>
      </c>
      <c r="C10" s="58">
        <f>B10/B17</f>
        <v>0.26177642371689713</v>
      </c>
      <c r="D10" s="57">
        <v>1250</v>
      </c>
      <c r="E10" s="58">
        <f>D10/D17</f>
        <v>0.24290711232024872</v>
      </c>
      <c r="F10" s="59">
        <f t="shared" si="0"/>
        <v>133</v>
      </c>
      <c r="G10" s="32">
        <f t="shared" si="1"/>
        <v>0.11906893464637422</v>
      </c>
      <c r="H10" s="34"/>
      <c r="K10" s="61"/>
      <c r="L10" s="65"/>
      <c r="M10" s="65"/>
      <c r="N10" s="65"/>
      <c r="O10" s="65"/>
      <c r="P10" s="65"/>
      <c r="Q10" s="65"/>
      <c r="R10" s="61"/>
      <c r="S10" s="62"/>
      <c r="T10" s="62"/>
      <c r="U10" s="62"/>
      <c r="V10" s="63"/>
    </row>
    <row r="11" spans="1:22" ht="15">
      <c r="A11" s="74" t="s">
        <v>3</v>
      </c>
      <c r="B11" s="57">
        <v>820</v>
      </c>
      <c r="C11" s="58">
        <f>B11/B17</f>
        <v>0.1921724865244903</v>
      </c>
      <c r="D11" s="57">
        <v>1187</v>
      </c>
      <c r="E11" s="58">
        <f>D11/D17</f>
        <v>0.2306645938593082</v>
      </c>
      <c r="F11" s="59">
        <f t="shared" si="0"/>
        <v>367</v>
      </c>
      <c r="G11" s="32">
        <f t="shared" si="1"/>
        <v>0.4475609756097561</v>
      </c>
      <c r="H11" s="34"/>
      <c r="K11" s="61"/>
      <c r="L11" s="65"/>
      <c r="M11" s="65"/>
      <c r="N11" s="65"/>
      <c r="O11" s="65"/>
      <c r="P11" s="65"/>
      <c r="Q11" s="65"/>
      <c r="R11" s="61"/>
      <c r="S11" s="62"/>
      <c r="T11" s="62"/>
      <c r="U11" s="62"/>
      <c r="V11" s="63"/>
    </row>
    <row r="12" spans="1:22" ht="15">
      <c r="A12" s="74" t="s">
        <v>4</v>
      </c>
      <c r="B12" s="57">
        <v>757</v>
      </c>
      <c r="C12" s="58">
        <f>B12/B17</f>
        <v>0.17740801499882822</v>
      </c>
      <c r="D12" s="57">
        <v>1020</v>
      </c>
      <c r="E12" s="58">
        <f>D12/D17</f>
        <v>0.19821220365332298</v>
      </c>
      <c r="F12" s="59">
        <f t="shared" si="0"/>
        <v>263</v>
      </c>
      <c r="G12" s="32">
        <f t="shared" si="1"/>
        <v>0.3474240422721268</v>
      </c>
      <c r="H12" s="34"/>
      <c r="K12" s="61"/>
      <c r="L12" s="65"/>
      <c r="M12" s="65"/>
      <c r="N12" s="65"/>
      <c r="O12" s="65"/>
      <c r="P12" s="65"/>
      <c r="Q12" s="65"/>
      <c r="R12" s="61"/>
      <c r="S12" s="62"/>
      <c r="T12" s="62"/>
      <c r="U12" s="62"/>
      <c r="V12" s="63"/>
    </row>
    <row r="13" spans="1:22" ht="15">
      <c r="A13" s="74" t="s">
        <v>5</v>
      </c>
      <c r="B13" s="57">
        <v>560</v>
      </c>
      <c r="C13" s="58">
        <f>B13/B17</f>
        <v>0.13123974689477386</v>
      </c>
      <c r="D13" s="57">
        <v>605</v>
      </c>
      <c r="E13" s="58">
        <f>D13/D17</f>
        <v>0.11756704236300039</v>
      </c>
      <c r="F13" s="59">
        <f t="shared" si="0"/>
        <v>45</v>
      </c>
      <c r="G13" s="32">
        <f t="shared" si="1"/>
        <v>0.08035714285714286</v>
      </c>
      <c r="H13" s="34"/>
      <c r="K13" s="61"/>
      <c r="L13" s="65"/>
      <c r="M13" s="65"/>
      <c r="N13" s="65"/>
      <c r="O13" s="65"/>
      <c r="P13" s="65"/>
      <c r="Q13" s="65"/>
      <c r="R13" s="61"/>
      <c r="S13" s="62"/>
      <c r="T13" s="62"/>
      <c r="U13" s="62"/>
      <c r="V13" s="63"/>
    </row>
    <row r="14" spans="1:22" ht="15">
      <c r="A14" s="74" t="s">
        <v>20</v>
      </c>
      <c r="B14" s="57">
        <v>642</v>
      </c>
      <c r="C14" s="58">
        <f>B14/B17</f>
        <v>0.15045699554722286</v>
      </c>
      <c r="D14" s="57">
        <v>679</v>
      </c>
      <c r="E14" s="58">
        <f>D14/D17</f>
        <v>0.1319471434123591</v>
      </c>
      <c r="F14" s="59">
        <f t="shared" si="0"/>
        <v>37</v>
      </c>
      <c r="G14" s="35">
        <f t="shared" si="1"/>
        <v>0.05763239875389408</v>
      </c>
      <c r="H14" s="8"/>
      <c r="K14" s="61"/>
      <c r="L14" s="64"/>
      <c r="M14" s="65"/>
      <c r="N14" s="64"/>
      <c r="O14" s="65"/>
      <c r="P14" s="64"/>
      <c r="Q14" s="65"/>
      <c r="R14" s="61"/>
      <c r="S14" s="62"/>
      <c r="T14" s="62"/>
      <c r="U14" s="62"/>
      <c r="V14" s="63"/>
    </row>
    <row r="15" spans="1:22" ht="15">
      <c r="A15" s="74" t="s">
        <v>6</v>
      </c>
      <c r="B15" s="57">
        <v>241</v>
      </c>
      <c r="C15" s="58">
        <f>B15/B17</f>
        <v>0.05647996250292946</v>
      </c>
      <c r="D15" s="57">
        <v>244</v>
      </c>
      <c r="E15" s="58">
        <f>D15/D17</f>
        <v>0.04741546832491255</v>
      </c>
      <c r="F15" s="59">
        <f t="shared" si="0"/>
        <v>3</v>
      </c>
      <c r="G15" s="32">
        <f t="shared" si="1"/>
        <v>0.012448132780082987</v>
      </c>
      <c r="H15" s="34"/>
      <c r="K15" s="61"/>
      <c r="L15" s="64"/>
      <c r="M15" s="64"/>
      <c r="N15" s="64"/>
      <c r="O15" s="64"/>
      <c r="P15" s="64"/>
      <c r="Q15" s="64"/>
      <c r="R15" s="61"/>
      <c r="S15" s="61"/>
      <c r="T15" s="61"/>
      <c r="U15" s="61"/>
      <c r="V15" s="61"/>
    </row>
    <row r="16" spans="1:22" ht="15.75" thickBot="1">
      <c r="A16" s="74" t="s">
        <v>7</v>
      </c>
      <c r="B16" s="57">
        <v>16</v>
      </c>
      <c r="C16" s="58">
        <f>B16/B17</f>
        <v>0.0037497070541363956</v>
      </c>
      <c r="D16" s="57">
        <v>22</v>
      </c>
      <c r="E16" s="58">
        <f>D16/D17</f>
        <v>0.004275165176836378</v>
      </c>
      <c r="F16" s="66">
        <f t="shared" si="0"/>
        <v>6</v>
      </c>
      <c r="G16" s="67">
        <f t="shared" si="1"/>
        <v>0.375</v>
      </c>
      <c r="H16" s="33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spans="1:8" ht="15.75" thickBot="1">
      <c r="A17" s="71" t="s">
        <v>0</v>
      </c>
      <c r="B17" s="72">
        <f>SUM(B9:B16)</f>
        <v>4267</v>
      </c>
      <c r="C17" s="73">
        <f>B17/$B$17</f>
        <v>1</v>
      </c>
      <c r="D17" s="72">
        <f>SUM(D9:D16)</f>
        <v>5146</v>
      </c>
      <c r="E17" s="73">
        <f>D17/$D$17</f>
        <v>1</v>
      </c>
      <c r="F17" s="68">
        <f>SUM(F9:F16)</f>
        <v>879</v>
      </c>
      <c r="G17" s="69">
        <f>F17/B17</f>
        <v>0.20599953128661824</v>
      </c>
      <c r="H17" s="11"/>
    </row>
    <row r="18" spans="1:8" ht="15">
      <c r="A18" s="16"/>
      <c r="B18" s="16"/>
      <c r="C18" s="17"/>
      <c r="D18" s="17"/>
      <c r="E18" s="17"/>
      <c r="F18" s="17"/>
      <c r="G18" s="17"/>
      <c r="H18" s="4"/>
    </row>
    <row r="19" spans="1:8" ht="15">
      <c r="A19" s="18" t="s">
        <v>17</v>
      </c>
      <c r="B19" s="18"/>
      <c r="C19" s="18"/>
      <c r="D19" s="18"/>
      <c r="E19" s="18"/>
      <c r="F19" s="18"/>
      <c r="G19" s="18"/>
      <c r="H19" s="4"/>
    </row>
    <row r="20" spans="1:11" ht="15">
      <c r="A20" s="1" t="s">
        <v>18</v>
      </c>
      <c r="B20" s="18"/>
      <c r="C20" s="18"/>
      <c r="D20" s="18"/>
      <c r="E20" s="18"/>
      <c r="F20" s="18"/>
      <c r="G20" s="18"/>
      <c r="H20" s="4"/>
      <c r="K20" s="15"/>
    </row>
    <row r="21" spans="1:20" ht="15.75" thickBot="1">
      <c r="A21" s="18" t="s">
        <v>25</v>
      </c>
      <c r="B21" s="18"/>
      <c r="C21" s="18"/>
      <c r="D21" s="18"/>
      <c r="E21" s="18"/>
      <c r="F21" s="18"/>
      <c r="G21" s="18"/>
      <c r="H21" s="4"/>
      <c r="M21" s="13"/>
      <c r="N21" s="13"/>
      <c r="O21" s="13"/>
      <c r="P21" s="13"/>
      <c r="Q21" s="13"/>
      <c r="R21" s="13"/>
      <c r="S21" s="13"/>
      <c r="T21" s="13"/>
    </row>
    <row r="22" spans="1:20" ht="15.75" thickBot="1">
      <c r="A22" s="29"/>
      <c r="B22" s="77" t="s">
        <v>19</v>
      </c>
      <c r="C22" s="78"/>
      <c r="D22" s="78"/>
      <c r="E22" s="78"/>
      <c r="F22" s="78"/>
      <c r="G22" s="79"/>
      <c r="H22" s="6"/>
      <c r="M22" s="13"/>
      <c r="N22" s="13"/>
      <c r="O22" s="13"/>
      <c r="P22" s="13"/>
      <c r="Q22" s="13"/>
      <c r="R22" s="13"/>
      <c r="S22" s="13"/>
      <c r="T22" s="13"/>
    </row>
    <row r="23" spans="1:20" ht="15.75" thickBot="1">
      <c r="A23" s="55" t="s">
        <v>15</v>
      </c>
      <c r="B23" s="81" t="s">
        <v>26</v>
      </c>
      <c r="C23" s="81"/>
      <c r="D23" s="81" t="s">
        <v>27</v>
      </c>
      <c r="E23" s="81"/>
      <c r="F23" s="83" t="s">
        <v>21</v>
      </c>
      <c r="G23" s="84"/>
      <c r="H23" s="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5.75" thickBot="1">
      <c r="A24" s="46"/>
      <c r="B24" s="43" t="s">
        <v>9</v>
      </c>
      <c r="C24" s="51" t="s">
        <v>8</v>
      </c>
      <c r="D24" s="43" t="s">
        <v>9</v>
      </c>
      <c r="E24" s="51" t="s">
        <v>8</v>
      </c>
      <c r="F24" s="43" t="s">
        <v>9</v>
      </c>
      <c r="G24" s="47" t="s">
        <v>8</v>
      </c>
      <c r="H24" s="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5">
      <c r="A25" s="27" t="s">
        <v>11</v>
      </c>
      <c r="B25" s="52">
        <v>1248</v>
      </c>
      <c r="C25" s="50">
        <f aca="true" t="shared" si="2" ref="C25:C30">B25/$B$30</f>
        <v>0.29247715022263887</v>
      </c>
      <c r="D25" s="52">
        <v>1565</v>
      </c>
      <c r="E25" s="50">
        <f aca="true" t="shared" si="3" ref="E25:E30">D25/$D$30</f>
        <v>0.3041197046249514</v>
      </c>
      <c r="F25" s="45">
        <f>D25-B25</f>
        <v>317</v>
      </c>
      <c r="G25" s="22">
        <f aca="true" t="shared" si="4" ref="G25:G30">F25/B25</f>
        <v>0.25400641025641024</v>
      </c>
      <c r="H25" s="9"/>
      <c r="J25" s="10"/>
      <c r="K25" s="13"/>
      <c r="L25" s="25"/>
      <c r="M25" s="13"/>
      <c r="N25" s="13"/>
      <c r="O25" s="13"/>
      <c r="P25" s="13"/>
      <c r="Q25" s="13"/>
      <c r="R25" s="13"/>
      <c r="S25" s="13"/>
      <c r="T25" s="13"/>
    </row>
    <row r="26" spans="1:20" ht="15">
      <c r="A26" s="20" t="s">
        <v>12</v>
      </c>
      <c r="B26" s="37">
        <v>1016</v>
      </c>
      <c r="C26" s="48">
        <f t="shared" si="2"/>
        <v>0.2381063979376611</v>
      </c>
      <c r="D26" s="37">
        <v>1180</v>
      </c>
      <c r="E26" s="48">
        <f t="shared" si="3"/>
        <v>0.22930431403031482</v>
      </c>
      <c r="F26" s="31">
        <f>D26-B26</f>
        <v>164</v>
      </c>
      <c r="G26" s="23">
        <f t="shared" si="4"/>
        <v>0.16141732283464566</v>
      </c>
      <c r="H26" s="9"/>
      <c r="J26" s="26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5">
      <c r="A27" s="21" t="s">
        <v>23</v>
      </c>
      <c r="B27" s="37">
        <v>110</v>
      </c>
      <c r="C27" s="48">
        <f t="shared" si="2"/>
        <v>0.02577923599718772</v>
      </c>
      <c r="D27" s="37">
        <v>110</v>
      </c>
      <c r="E27" s="48">
        <f t="shared" si="3"/>
        <v>0.02137582588418189</v>
      </c>
      <c r="F27" s="31">
        <f>D27-B27</f>
        <v>0</v>
      </c>
      <c r="G27" s="23">
        <f t="shared" si="4"/>
        <v>0</v>
      </c>
      <c r="H27" s="9"/>
      <c r="J27" s="26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5">
      <c r="A28" s="21" t="s">
        <v>13</v>
      </c>
      <c r="B28" s="37">
        <v>1272</v>
      </c>
      <c r="C28" s="48">
        <f t="shared" si="2"/>
        <v>0.29810171080384346</v>
      </c>
      <c r="D28" s="37">
        <v>1548</v>
      </c>
      <c r="E28" s="48">
        <f t="shared" si="3"/>
        <v>0.300816167897396</v>
      </c>
      <c r="F28" s="31">
        <f>D28-B28</f>
        <v>276</v>
      </c>
      <c r="G28" s="23">
        <f t="shared" si="4"/>
        <v>0.2169811320754717</v>
      </c>
      <c r="H28" s="9"/>
      <c r="J28" s="26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.75" thickBot="1">
      <c r="A29" s="28" t="s">
        <v>14</v>
      </c>
      <c r="B29" s="38">
        <v>621</v>
      </c>
      <c r="C29" s="54">
        <f t="shared" si="2"/>
        <v>0.14553550503866886</v>
      </c>
      <c r="D29" s="38">
        <v>743</v>
      </c>
      <c r="E29" s="54">
        <f t="shared" si="3"/>
        <v>0.14438398756315585</v>
      </c>
      <c r="F29" s="39">
        <f>D29-B29</f>
        <v>122</v>
      </c>
      <c r="G29" s="24">
        <f t="shared" si="4"/>
        <v>0.1964573268921095</v>
      </c>
      <c r="H29" s="9"/>
      <c r="J29" s="26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12" ht="15.75" thickBot="1">
      <c r="A30" s="12" t="s">
        <v>0</v>
      </c>
      <c r="B30" s="53">
        <f>SUM(B25:B29)</f>
        <v>4267</v>
      </c>
      <c r="C30" s="3">
        <f t="shared" si="2"/>
        <v>1</v>
      </c>
      <c r="D30" s="53">
        <f>SUM(D25:D29)</f>
        <v>5146</v>
      </c>
      <c r="E30" s="3">
        <f t="shared" si="3"/>
        <v>1</v>
      </c>
      <c r="F30" s="49">
        <f>SUM(F25:F29)</f>
        <v>879</v>
      </c>
      <c r="G30" s="3">
        <f t="shared" si="4"/>
        <v>0.20599953128661824</v>
      </c>
      <c r="H30" s="10"/>
      <c r="J30" s="13"/>
      <c r="K30" s="13"/>
      <c r="L30" s="25"/>
    </row>
    <row r="32" ht="15">
      <c r="L32" s="5"/>
    </row>
  </sheetData>
  <sheetProtection/>
  <mergeCells count="11">
    <mergeCell ref="B23:C23"/>
    <mergeCell ref="F23:G23"/>
    <mergeCell ref="N4:O4"/>
    <mergeCell ref="D23:E23"/>
    <mergeCell ref="B7:C7"/>
    <mergeCell ref="F7:G7"/>
    <mergeCell ref="B22:G22"/>
    <mergeCell ref="P4:Q4"/>
    <mergeCell ref="B6:G6"/>
    <mergeCell ref="D7:E7"/>
    <mergeCell ref="A1:G1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2015-07-14T05:43:52Z</cp:lastPrinted>
  <dcterms:created xsi:type="dcterms:W3CDTF">2010-12-08T07:41:08Z</dcterms:created>
  <dcterms:modified xsi:type="dcterms:W3CDTF">2015-07-14T05:43:55Z</dcterms:modified>
  <cp:category/>
  <cp:version/>
  <cp:contentType/>
  <cp:contentStatus/>
</cp:coreProperties>
</file>